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advu\OneDrive\Desktop\"/>
    </mc:Choice>
  </mc:AlternateContent>
  <xr:revisionPtr revIDLastSave="0" documentId="13_ncr:1_{44E9732B-77E7-498E-B1F0-0FAFA66FE645}" xr6:coauthVersionLast="47" xr6:coauthVersionMax="47" xr10:uidLastSave="{00000000-0000-0000-0000-000000000000}"/>
  <bookViews>
    <workbookView xWindow="-120" yWindow="-120" windowWidth="38640" windowHeight="21120" xr2:uid="{46BF12EE-F563-4742-A0AA-3D5B1549682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C23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C14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C5" i="1"/>
  <c r="C15" i="1" l="1"/>
  <c r="C24" i="1"/>
  <c r="C6" i="1"/>
</calcChain>
</file>

<file path=xl/sharedStrings.xml><?xml version="1.0" encoding="utf-8"?>
<sst xmlns="http://schemas.openxmlformats.org/spreadsheetml/2006/main" count="37" uniqueCount="25">
  <si>
    <t>Cars</t>
  </si>
  <si>
    <t>Model</t>
  </si>
  <si>
    <t>Honda Civic</t>
  </si>
  <si>
    <t>Nissan Sentra</t>
  </si>
  <si>
    <t>Toyota Camry</t>
  </si>
  <si>
    <t>Chevrolet Malibu</t>
  </si>
  <si>
    <t>Honda Accord</t>
  </si>
  <si>
    <t>Year</t>
  </si>
  <si>
    <t>Miles</t>
  </si>
  <si>
    <t>Maintenance</t>
  </si>
  <si>
    <t>Depreciation</t>
  </si>
  <si>
    <t>Cost / Mile</t>
  </si>
  <si>
    <t>Average</t>
  </si>
  <si>
    <t>Minivans</t>
  </si>
  <si>
    <t>Toyota Sienna</t>
  </si>
  <si>
    <t>Honda Odyssey</t>
  </si>
  <si>
    <t>Kia Carnival</t>
  </si>
  <si>
    <t>Chrysler Pacifica</t>
  </si>
  <si>
    <t>Chrysler Voyager</t>
  </si>
  <si>
    <t>SUVs</t>
  </si>
  <si>
    <t>Toyota RAV4</t>
  </si>
  <si>
    <t>Honda CR-V</t>
  </si>
  <si>
    <t>Nissan Rogue</t>
  </si>
  <si>
    <t>Jeep Grand Cherokee</t>
  </si>
  <si>
    <t>Chevrolet Equinox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</si>
</sst>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2" fontId="1" fillId="2" borderId="24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20" xfId="0" applyFont="1" applyBorder="1" applyAlignment="1">
      <alignment horizontal="center" vertical="center" textRotation="90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BEAEC-73E5-441E-8E13-A7F16D00B848}">
  <dimension ref="A1:AM24"/>
  <sheetViews>
    <sheetView tabSelected="1" workbookViewId="0">
      <selection activeCell="J28" sqref="J28"/>
    </sheetView>
  </sheetViews>
  <sheetFormatPr defaultRowHeight="15" x14ac:dyDescent="0.25"/>
  <cols>
    <col min="1" max="1" width="3.7109375" bestFit="1" customWidth="1"/>
    <col min="2" max="2" width="12.42578125" bestFit="1" customWidth="1"/>
    <col min="3" max="7" width="12.42578125" customWidth="1"/>
    <col min="11" max="14" width="12.42578125" customWidth="1"/>
    <col min="18" max="21" width="12.42578125" customWidth="1"/>
    <col min="25" max="28" width="12.42578125" customWidth="1"/>
    <col min="32" max="35" width="12.42578125" customWidth="1"/>
  </cols>
  <sheetData>
    <row r="1" spans="1:39" ht="15.75" thickBot="1" x14ac:dyDescent="0.3">
      <c r="A1" s="25" t="s">
        <v>0</v>
      </c>
      <c r="B1" s="35" t="s">
        <v>1</v>
      </c>
      <c r="C1" s="34" t="s">
        <v>2</v>
      </c>
      <c r="D1" s="32"/>
      <c r="E1" s="32"/>
      <c r="F1" s="32"/>
      <c r="G1" s="32"/>
      <c r="H1" s="32"/>
      <c r="I1" s="33"/>
      <c r="J1" s="34" t="s">
        <v>3</v>
      </c>
      <c r="K1" s="32"/>
      <c r="L1" s="32"/>
      <c r="M1" s="32"/>
      <c r="N1" s="32"/>
      <c r="O1" s="32"/>
      <c r="P1" s="33"/>
      <c r="Q1" s="34" t="s">
        <v>4</v>
      </c>
      <c r="R1" s="32"/>
      <c r="S1" s="32"/>
      <c r="T1" s="32"/>
      <c r="U1" s="32"/>
      <c r="V1" s="32"/>
      <c r="W1" s="33"/>
      <c r="X1" s="34" t="s">
        <v>5</v>
      </c>
      <c r="Y1" s="32"/>
      <c r="Z1" s="32"/>
      <c r="AA1" s="32"/>
      <c r="AB1" s="32"/>
      <c r="AC1" s="32"/>
      <c r="AD1" s="33"/>
      <c r="AE1" s="31" t="s">
        <v>6</v>
      </c>
      <c r="AF1" s="32"/>
      <c r="AG1" s="32"/>
      <c r="AH1" s="32"/>
      <c r="AI1" s="32"/>
      <c r="AJ1" s="32"/>
      <c r="AK1" s="33"/>
      <c r="AL1" s="2"/>
      <c r="AM1" s="3"/>
    </row>
    <row r="2" spans="1:39" x14ac:dyDescent="0.25">
      <c r="A2" s="26"/>
      <c r="B2" s="36" t="s">
        <v>7</v>
      </c>
      <c r="C2" s="8">
        <v>2019</v>
      </c>
      <c r="D2" s="6">
        <v>2020</v>
      </c>
      <c r="E2" s="6">
        <v>2021</v>
      </c>
      <c r="F2" s="6">
        <v>2022</v>
      </c>
      <c r="G2" s="6">
        <v>2023</v>
      </c>
      <c r="H2" s="6">
        <v>2024</v>
      </c>
      <c r="I2" s="7">
        <v>2025</v>
      </c>
      <c r="J2" s="8">
        <v>2019</v>
      </c>
      <c r="K2" s="6">
        <v>2020</v>
      </c>
      <c r="L2" s="6">
        <v>2021</v>
      </c>
      <c r="M2" s="6">
        <v>2022</v>
      </c>
      <c r="N2" s="6">
        <v>2023</v>
      </c>
      <c r="O2" s="6">
        <v>2024</v>
      </c>
      <c r="P2" s="7">
        <v>2025</v>
      </c>
      <c r="Q2" s="8">
        <v>2019</v>
      </c>
      <c r="R2" s="6">
        <v>2020</v>
      </c>
      <c r="S2" s="6">
        <v>2021</v>
      </c>
      <c r="T2" s="6">
        <v>2022</v>
      </c>
      <c r="U2" s="6">
        <v>2023</v>
      </c>
      <c r="V2" s="6">
        <v>2024</v>
      </c>
      <c r="W2" s="7">
        <v>2025</v>
      </c>
      <c r="X2" s="8">
        <v>2019</v>
      </c>
      <c r="Y2" s="6">
        <v>2020</v>
      </c>
      <c r="Z2" s="6">
        <v>2021</v>
      </c>
      <c r="AA2" s="6">
        <v>2022</v>
      </c>
      <c r="AB2" s="6">
        <v>2023</v>
      </c>
      <c r="AC2" s="6">
        <v>2024</v>
      </c>
      <c r="AD2" s="7">
        <v>2025</v>
      </c>
      <c r="AE2" s="5">
        <v>2019</v>
      </c>
      <c r="AF2" s="6">
        <v>2020</v>
      </c>
      <c r="AG2" s="6">
        <v>2021</v>
      </c>
      <c r="AH2" s="6">
        <v>2022</v>
      </c>
      <c r="AI2" s="6">
        <v>2023</v>
      </c>
      <c r="AJ2" s="6">
        <v>2024</v>
      </c>
      <c r="AK2" s="7">
        <v>2025</v>
      </c>
      <c r="AL2" s="3" t="s">
        <v>8</v>
      </c>
      <c r="AM2" s="3">
        <v>15000</v>
      </c>
    </row>
    <row r="3" spans="1:39" x14ac:dyDescent="0.25">
      <c r="A3" s="26"/>
      <c r="B3" s="36" t="s">
        <v>9</v>
      </c>
      <c r="C3" s="12">
        <v>2924.8</v>
      </c>
      <c r="D3" s="10">
        <v>3135.2</v>
      </c>
      <c r="E3" s="10">
        <v>2810</v>
      </c>
      <c r="F3" s="10">
        <v>2705.8</v>
      </c>
      <c r="G3" s="10">
        <v>3256.4</v>
      </c>
      <c r="H3" s="10">
        <v>1666.6</v>
      </c>
      <c r="I3" s="11">
        <v>1660</v>
      </c>
      <c r="J3" s="12">
        <v>3452</v>
      </c>
      <c r="K3" s="10">
        <v>2738.8</v>
      </c>
      <c r="L3" s="10">
        <v>2789.2</v>
      </c>
      <c r="M3" s="10">
        <v>2726</v>
      </c>
      <c r="N3" s="10">
        <v>3393.4</v>
      </c>
      <c r="O3" s="10">
        <v>2048</v>
      </c>
      <c r="P3" s="11">
        <v>2015</v>
      </c>
      <c r="Q3" s="12">
        <v>3160</v>
      </c>
      <c r="R3" s="10">
        <v>3288</v>
      </c>
      <c r="S3" s="10">
        <v>3071.8</v>
      </c>
      <c r="T3" s="10">
        <v>2944</v>
      </c>
      <c r="U3" s="10">
        <v>3480.6</v>
      </c>
      <c r="V3" s="10">
        <v>1684</v>
      </c>
      <c r="W3" s="11">
        <v>1648</v>
      </c>
      <c r="X3" s="12">
        <v>3481</v>
      </c>
      <c r="Y3" s="10">
        <v>3579.2</v>
      </c>
      <c r="Z3" s="10">
        <v>3353.6</v>
      </c>
      <c r="AA3" s="10">
        <v>3361</v>
      </c>
      <c r="AB3" s="10">
        <v>3679</v>
      </c>
      <c r="AC3" s="10">
        <v>2174</v>
      </c>
      <c r="AD3" s="11">
        <v>2165.6</v>
      </c>
      <c r="AE3" s="9">
        <v>3041.8</v>
      </c>
      <c r="AF3" s="10">
        <v>3119.6</v>
      </c>
      <c r="AG3" s="10">
        <v>2915.4</v>
      </c>
      <c r="AH3" s="10">
        <v>2790.8</v>
      </c>
      <c r="AI3" s="10">
        <v>3197</v>
      </c>
      <c r="AJ3" s="10">
        <v>1717</v>
      </c>
      <c r="AK3" s="11">
        <v>1818.8</v>
      </c>
      <c r="AL3" s="3"/>
      <c r="AM3" s="3"/>
    </row>
    <row r="4" spans="1:39" x14ac:dyDescent="0.25">
      <c r="A4" s="26"/>
      <c r="B4" s="36" t="s">
        <v>10</v>
      </c>
      <c r="C4" s="12">
        <v>2297.6</v>
      </c>
      <c r="D4" s="10">
        <v>2634</v>
      </c>
      <c r="E4" s="10">
        <v>2877.8</v>
      </c>
      <c r="F4" s="10">
        <v>3076.2</v>
      </c>
      <c r="G4" s="10">
        <v>3263</v>
      </c>
      <c r="H4" s="10">
        <v>2497.8000000000002</v>
      </c>
      <c r="I4" s="11">
        <v>2319</v>
      </c>
      <c r="J4" s="12">
        <v>1698</v>
      </c>
      <c r="K4" s="10">
        <v>1613</v>
      </c>
      <c r="L4" s="10">
        <v>1935.4</v>
      </c>
      <c r="M4" s="10">
        <v>2302</v>
      </c>
      <c r="N4" s="10">
        <v>2573.6</v>
      </c>
      <c r="O4" s="10">
        <v>2654</v>
      </c>
      <c r="P4" s="11">
        <v>3016</v>
      </c>
      <c r="Q4" s="12">
        <v>2087</v>
      </c>
      <c r="R4" s="10">
        <v>2211.4</v>
      </c>
      <c r="S4" s="10">
        <v>2695.6</v>
      </c>
      <c r="T4" s="10">
        <v>2873</v>
      </c>
      <c r="U4" s="10">
        <v>3147.8</v>
      </c>
      <c r="V4" s="10">
        <v>3046</v>
      </c>
      <c r="W4" s="11">
        <v>3333</v>
      </c>
      <c r="X4" s="12">
        <v>1774.6</v>
      </c>
      <c r="Y4" s="10">
        <v>2123</v>
      </c>
      <c r="Z4" s="10">
        <v>2563.1999999999998</v>
      </c>
      <c r="AA4" s="10">
        <v>2916</v>
      </c>
      <c r="AB4" s="10">
        <v>3299.2</v>
      </c>
      <c r="AC4" s="10">
        <v>3696</v>
      </c>
      <c r="AD4" s="11">
        <v>3893.8</v>
      </c>
      <c r="AE4" s="9">
        <v>2672</v>
      </c>
      <c r="AF4" s="10">
        <v>2450.8000000000002</v>
      </c>
      <c r="AG4" s="10">
        <v>2766</v>
      </c>
      <c r="AH4" s="10">
        <v>2873.6</v>
      </c>
      <c r="AI4" s="10">
        <v>3083</v>
      </c>
      <c r="AJ4" s="10">
        <v>3241</v>
      </c>
      <c r="AK4" s="11">
        <v>3133</v>
      </c>
      <c r="AL4" s="3"/>
      <c r="AM4" s="3"/>
    </row>
    <row r="5" spans="1:39" ht="15.75" thickBot="1" x14ac:dyDescent="0.3">
      <c r="A5" s="26"/>
      <c r="B5" s="37" t="s">
        <v>11</v>
      </c>
      <c r="C5" s="15">
        <f>SUM(C3:C4)/$AM2</f>
        <v>0.34815999999999997</v>
      </c>
      <c r="D5" s="14">
        <f t="shared" ref="D5:AK5" si="0">SUM(D3:D4)/$AM2</f>
        <v>0.38461333333333331</v>
      </c>
      <c r="E5" s="14">
        <f t="shared" si="0"/>
        <v>0.37918666666666667</v>
      </c>
      <c r="F5" s="14">
        <f t="shared" si="0"/>
        <v>0.38546666666666668</v>
      </c>
      <c r="G5" s="14">
        <f t="shared" si="0"/>
        <v>0.43462666666666666</v>
      </c>
      <c r="H5" s="14">
        <f t="shared" si="0"/>
        <v>0.27762666666666663</v>
      </c>
      <c r="I5" s="38">
        <f t="shared" si="0"/>
        <v>0.26526666666666665</v>
      </c>
      <c r="J5" s="15">
        <f t="shared" si="0"/>
        <v>0.34333333333333332</v>
      </c>
      <c r="K5" s="14">
        <f t="shared" si="0"/>
        <v>0.29011999999999999</v>
      </c>
      <c r="L5" s="14">
        <f t="shared" si="0"/>
        <v>0.31497333333333338</v>
      </c>
      <c r="M5" s="14">
        <f t="shared" si="0"/>
        <v>0.3352</v>
      </c>
      <c r="N5" s="14">
        <f t="shared" si="0"/>
        <v>0.39779999999999999</v>
      </c>
      <c r="O5" s="14">
        <f t="shared" si="0"/>
        <v>0.31346666666666667</v>
      </c>
      <c r="P5" s="38">
        <f t="shared" si="0"/>
        <v>0.33539999999999998</v>
      </c>
      <c r="Q5" s="15">
        <f t="shared" si="0"/>
        <v>0.3498</v>
      </c>
      <c r="R5" s="14">
        <f t="shared" si="0"/>
        <v>0.36662666666666666</v>
      </c>
      <c r="S5" s="14">
        <f t="shared" si="0"/>
        <v>0.3844933333333333</v>
      </c>
      <c r="T5" s="14">
        <f t="shared" si="0"/>
        <v>0.38779999999999998</v>
      </c>
      <c r="U5" s="14">
        <f t="shared" si="0"/>
        <v>0.4418933333333333</v>
      </c>
      <c r="V5" s="14">
        <f t="shared" si="0"/>
        <v>0.31533333333333335</v>
      </c>
      <c r="W5" s="38">
        <f t="shared" si="0"/>
        <v>0.33206666666666668</v>
      </c>
      <c r="X5" s="15">
        <f t="shared" si="0"/>
        <v>0.35037333333333337</v>
      </c>
      <c r="Y5" s="14">
        <f t="shared" si="0"/>
        <v>0.38014666666666663</v>
      </c>
      <c r="Z5" s="14">
        <f t="shared" si="0"/>
        <v>0.39445333333333327</v>
      </c>
      <c r="AA5" s="14">
        <f t="shared" si="0"/>
        <v>0.41846666666666665</v>
      </c>
      <c r="AB5" s="14">
        <f t="shared" si="0"/>
        <v>0.46521333333333331</v>
      </c>
      <c r="AC5" s="14">
        <f t="shared" si="0"/>
        <v>0.39133333333333331</v>
      </c>
      <c r="AD5" s="38">
        <f t="shared" si="0"/>
        <v>0.40395999999999999</v>
      </c>
      <c r="AE5" s="14">
        <f t="shared" si="0"/>
        <v>0.38092000000000004</v>
      </c>
      <c r="AF5" s="14">
        <f t="shared" si="0"/>
        <v>0.37135999999999997</v>
      </c>
      <c r="AG5" s="14">
        <f t="shared" si="0"/>
        <v>0.37875999999999999</v>
      </c>
      <c r="AH5" s="14">
        <f t="shared" si="0"/>
        <v>0.37762666666666667</v>
      </c>
      <c r="AI5" s="14">
        <f t="shared" si="0"/>
        <v>0.41866666666666669</v>
      </c>
      <c r="AJ5" s="14">
        <f t="shared" si="0"/>
        <v>0.33053333333333335</v>
      </c>
      <c r="AK5" s="14">
        <f t="shared" si="0"/>
        <v>0.33012000000000002</v>
      </c>
      <c r="AL5" s="3"/>
      <c r="AM5" s="3"/>
    </row>
    <row r="6" spans="1:39" ht="15.75" thickBot="1" x14ac:dyDescent="0.3">
      <c r="A6" s="27"/>
      <c r="B6" s="16" t="s">
        <v>12</v>
      </c>
      <c r="C6" s="17">
        <f>AVERAGE(C5:AK5)</f>
        <v>0.36500533333333335</v>
      </c>
    </row>
    <row r="7" spans="1:39" ht="7.5" customHeight="1" x14ac:dyDescent="0.25">
      <c r="B7" s="3"/>
    </row>
    <row r="8" spans="1:39" ht="7.5" customHeight="1" x14ac:dyDescent="0.25">
      <c r="A8" s="18"/>
      <c r="B8" s="19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</row>
    <row r="9" spans="1:39" ht="15.75" thickBot="1" x14ac:dyDescent="0.3">
      <c r="B9" s="3"/>
    </row>
    <row r="10" spans="1:39" ht="15.75" customHeight="1" x14ac:dyDescent="0.25">
      <c r="A10" s="25" t="s">
        <v>13</v>
      </c>
      <c r="B10" s="1" t="s">
        <v>1</v>
      </c>
      <c r="C10" s="28" t="s">
        <v>14</v>
      </c>
      <c r="D10" s="29"/>
      <c r="E10" s="29"/>
      <c r="F10" s="29"/>
      <c r="G10" s="29"/>
      <c r="H10" s="29"/>
      <c r="I10" s="30"/>
      <c r="J10" s="28" t="s">
        <v>15</v>
      </c>
      <c r="K10" s="29"/>
      <c r="L10" s="29"/>
      <c r="M10" s="29"/>
      <c r="N10" s="29"/>
      <c r="O10" s="29"/>
      <c r="P10" s="30"/>
      <c r="Q10" s="28" t="s">
        <v>16</v>
      </c>
      <c r="R10" s="29"/>
      <c r="S10" s="29"/>
      <c r="T10" s="30"/>
      <c r="U10" s="28" t="s">
        <v>17</v>
      </c>
      <c r="V10" s="29"/>
      <c r="W10" s="29"/>
      <c r="X10" s="29"/>
      <c r="Y10" s="29"/>
      <c r="Z10" s="29"/>
      <c r="AA10" s="30"/>
      <c r="AB10" s="28" t="s">
        <v>18</v>
      </c>
      <c r="AC10" s="29"/>
      <c r="AD10" s="29"/>
      <c r="AE10" s="29"/>
      <c r="AF10" s="29"/>
      <c r="AG10" s="30"/>
      <c r="AH10" s="3"/>
      <c r="AI10" s="3"/>
    </row>
    <row r="11" spans="1:39" x14ac:dyDescent="0.25">
      <c r="A11" s="26"/>
      <c r="B11" s="4" t="s">
        <v>7</v>
      </c>
      <c r="C11" s="20">
        <v>2019</v>
      </c>
      <c r="D11" s="21">
        <v>2020</v>
      </c>
      <c r="E11" s="21">
        <v>2021</v>
      </c>
      <c r="F11" s="21">
        <v>2022</v>
      </c>
      <c r="G11" s="21">
        <v>2023</v>
      </c>
      <c r="H11" s="21">
        <v>2024</v>
      </c>
      <c r="I11" s="22">
        <v>2025</v>
      </c>
      <c r="J11" s="20">
        <v>2019</v>
      </c>
      <c r="K11" s="21">
        <v>2020</v>
      </c>
      <c r="L11" s="21">
        <v>2021</v>
      </c>
      <c r="M11" s="21">
        <v>2022</v>
      </c>
      <c r="N11" s="21">
        <v>2023</v>
      </c>
      <c r="O11" s="21">
        <v>2024</v>
      </c>
      <c r="P11" s="22">
        <v>2025</v>
      </c>
      <c r="Q11" s="20">
        <v>2022</v>
      </c>
      <c r="R11" s="21">
        <v>2023</v>
      </c>
      <c r="S11" s="21">
        <v>2024</v>
      </c>
      <c r="T11" s="22">
        <v>2025</v>
      </c>
      <c r="U11" s="20">
        <v>2019</v>
      </c>
      <c r="V11" s="21">
        <v>2020</v>
      </c>
      <c r="W11" s="21">
        <v>2021</v>
      </c>
      <c r="X11" s="21">
        <v>2022</v>
      </c>
      <c r="Y11" s="21">
        <v>2023</v>
      </c>
      <c r="Z11" s="21">
        <v>2024</v>
      </c>
      <c r="AA11" s="22">
        <v>2025</v>
      </c>
      <c r="AB11" s="20">
        <v>2020</v>
      </c>
      <c r="AC11" s="21">
        <v>2021</v>
      </c>
      <c r="AD11" s="21">
        <v>2022</v>
      </c>
      <c r="AE11" s="21">
        <v>2023</v>
      </c>
      <c r="AF11" s="21">
        <v>2024</v>
      </c>
      <c r="AG11" s="22">
        <v>2025</v>
      </c>
      <c r="AH11" s="3"/>
      <c r="AI11" s="3"/>
    </row>
    <row r="12" spans="1:39" x14ac:dyDescent="0.25">
      <c r="A12" s="26"/>
      <c r="B12" s="4" t="s">
        <v>9</v>
      </c>
      <c r="C12" s="12">
        <v>3606</v>
      </c>
      <c r="D12" s="10">
        <v>3737.2</v>
      </c>
      <c r="E12" s="10">
        <v>3459.8</v>
      </c>
      <c r="F12" s="10">
        <v>3069.4</v>
      </c>
      <c r="G12" s="10">
        <v>3603.6</v>
      </c>
      <c r="H12" s="10">
        <v>1560.8</v>
      </c>
      <c r="I12" s="11">
        <v>1560.8</v>
      </c>
      <c r="J12" s="12">
        <v>3521</v>
      </c>
      <c r="K12" s="10">
        <v>3797</v>
      </c>
      <c r="L12" s="10">
        <v>3335.6</v>
      </c>
      <c r="M12" s="10">
        <v>3145.2</v>
      </c>
      <c r="N12" s="10">
        <v>3831</v>
      </c>
      <c r="O12" s="10">
        <v>1800</v>
      </c>
      <c r="P12" s="11">
        <v>1901</v>
      </c>
      <c r="Q12" s="12">
        <v>3020.4</v>
      </c>
      <c r="R12" s="10">
        <v>3428.2</v>
      </c>
      <c r="S12" s="10">
        <v>1680</v>
      </c>
      <c r="T12" s="11">
        <v>1680.4</v>
      </c>
      <c r="U12" s="12">
        <v>3098.6</v>
      </c>
      <c r="V12" s="10">
        <v>3215.6</v>
      </c>
      <c r="W12" s="10">
        <v>2967.4</v>
      </c>
      <c r="X12" s="10">
        <v>3015.8</v>
      </c>
      <c r="Y12" s="10">
        <v>3393.6</v>
      </c>
      <c r="Z12" s="10">
        <v>1661.6</v>
      </c>
      <c r="AA12" s="11">
        <v>1661.6</v>
      </c>
      <c r="AB12" s="12">
        <v>3154.4</v>
      </c>
      <c r="AC12" s="10">
        <v>2857.6</v>
      </c>
      <c r="AD12" s="10">
        <v>2928.2</v>
      </c>
      <c r="AE12" s="10">
        <v>3288.2</v>
      </c>
      <c r="AF12" s="10">
        <v>1601.8</v>
      </c>
      <c r="AG12" s="11">
        <v>1601.8</v>
      </c>
      <c r="AH12" s="3"/>
      <c r="AI12" s="3"/>
    </row>
    <row r="13" spans="1:39" x14ac:dyDescent="0.25">
      <c r="A13" s="26"/>
      <c r="B13" s="4" t="s">
        <v>10</v>
      </c>
      <c r="C13" s="12">
        <v>2877.8</v>
      </c>
      <c r="D13" s="10">
        <v>3691</v>
      </c>
      <c r="E13" s="10">
        <v>4770.8</v>
      </c>
      <c r="F13" s="10">
        <v>5077.6000000000004</v>
      </c>
      <c r="G13" s="10">
        <v>5368.8</v>
      </c>
      <c r="H13" s="10">
        <v>4183.8</v>
      </c>
      <c r="I13" s="11">
        <v>4172.6000000000004</v>
      </c>
      <c r="J13" s="12">
        <v>3061.2</v>
      </c>
      <c r="K13" s="10">
        <v>2951</v>
      </c>
      <c r="L13" s="10">
        <v>3170.6</v>
      </c>
      <c r="M13" s="10">
        <v>3532.4</v>
      </c>
      <c r="N13" s="10">
        <v>4471.2</v>
      </c>
      <c r="O13" s="10">
        <v>4979</v>
      </c>
      <c r="P13" s="11">
        <v>5132</v>
      </c>
      <c r="Q13" s="12">
        <v>3574</v>
      </c>
      <c r="R13" s="10">
        <v>3803</v>
      </c>
      <c r="S13" s="10">
        <v>4952.8</v>
      </c>
      <c r="T13" s="11">
        <v>5036.8</v>
      </c>
      <c r="U13" s="12">
        <v>1886</v>
      </c>
      <c r="V13" s="10">
        <v>2895.6</v>
      </c>
      <c r="W13" s="10">
        <v>3972.4</v>
      </c>
      <c r="X13" s="10">
        <v>4222.2</v>
      </c>
      <c r="Y13" s="10">
        <v>3992.2</v>
      </c>
      <c r="Z13" s="10">
        <v>6534.4</v>
      </c>
      <c r="AA13" s="11">
        <v>6383.4</v>
      </c>
      <c r="AB13" s="12">
        <v>2350.8000000000002</v>
      </c>
      <c r="AC13" s="10">
        <v>2655</v>
      </c>
      <c r="AD13" s="10">
        <v>3154.4</v>
      </c>
      <c r="AE13" s="10">
        <v>3543.2</v>
      </c>
      <c r="AF13" s="10">
        <v>5320.6</v>
      </c>
      <c r="AG13" s="11">
        <v>5167.2</v>
      </c>
      <c r="AH13" s="3"/>
      <c r="AI13" s="3"/>
    </row>
    <row r="14" spans="1:39" ht="15.75" thickBot="1" x14ac:dyDescent="0.3">
      <c r="A14" s="26"/>
      <c r="B14" s="13" t="s">
        <v>11</v>
      </c>
      <c r="C14" s="15">
        <f>SUM(C12:C13)/$AM2</f>
        <v>0.43225333333333332</v>
      </c>
      <c r="D14" s="15">
        <f t="shared" ref="D14:AG14" si="1">SUM(D12:D13)/$AM2</f>
        <v>0.49521333333333334</v>
      </c>
      <c r="E14" s="15">
        <f t="shared" si="1"/>
        <v>0.54870666666666668</v>
      </c>
      <c r="F14" s="15">
        <f t="shared" si="1"/>
        <v>0.54313333333333336</v>
      </c>
      <c r="G14" s="15">
        <f t="shared" si="1"/>
        <v>0.59816000000000003</v>
      </c>
      <c r="H14" s="15">
        <f t="shared" si="1"/>
        <v>0.38297333333333333</v>
      </c>
      <c r="I14" s="39">
        <f t="shared" si="1"/>
        <v>0.38222666666666671</v>
      </c>
      <c r="J14" s="15">
        <f t="shared" si="1"/>
        <v>0.43881333333333333</v>
      </c>
      <c r="K14" s="15">
        <f t="shared" si="1"/>
        <v>0.44986666666666669</v>
      </c>
      <c r="L14" s="15">
        <f t="shared" si="1"/>
        <v>0.43374666666666667</v>
      </c>
      <c r="M14" s="15">
        <f t="shared" si="1"/>
        <v>0.44517333333333337</v>
      </c>
      <c r="N14" s="15">
        <f t="shared" si="1"/>
        <v>0.55348000000000008</v>
      </c>
      <c r="O14" s="15">
        <f t="shared" si="1"/>
        <v>0.45193333333333335</v>
      </c>
      <c r="P14" s="39">
        <f t="shared" si="1"/>
        <v>0.46886666666666665</v>
      </c>
      <c r="Q14" s="15">
        <f t="shared" si="1"/>
        <v>0.43962666666666667</v>
      </c>
      <c r="R14" s="15">
        <f t="shared" si="1"/>
        <v>0.48208000000000001</v>
      </c>
      <c r="S14" s="15">
        <f t="shared" si="1"/>
        <v>0.44218666666666667</v>
      </c>
      <c r="T14" s="39">
        <f t="shared" si="1"/>
        <v>0.4478133333333334</v>
      </c>
      <c r="U14" s="15">
        <f t="shared" si="1"/>
        <v>0.33230666666666669</v>
      </c>
      <c r="V14" s="15">
        <f t="shared" si="1"/>
        <v>0.40741333333333329</v>
      </c>
      <c r="W14" s="15">
        <f t="shared" si="1"/>
        <v>0.46265333333333336</v>
      </c>
      <c r="X14" s="15">
        <f t="shared" si="1"/>
        <v>0.48253333333333331</v>
      </c>
      <c r="Y14" s="15">
        <f t="shared" si="1"/>
        <v>0.49238666666666664</v>
      </c>
      <c r="Z14" s="15">
        <f t="shared" si="1"/>
        <v>0.5464</v>
      </c>
      <c r="AA14" s="39">
        <f t="shared" si="1"/>
        <v>0.53633333333333333</v>
      </c>
      <c r="AB14" s="15">
        <f t="shared" si="1"/>
        <v>0.36701333333333336</v>
      </c>
      <c r="AC14" s="15">
        <f t="shared" si="1"/>
        <v>0.3675066666666667</v>
      </c>
      <c r="AD14" s="15">
        <f t="shared" si="1"/>
        <v>0.40550666666666668</v>
      </c>
      <c r="AE14" s="15">
        <f t="shared" si="1"/>
        <v>0.45542666666666665</v>
      </c>
      <c r="AF14" s="15">
        <f t="shared" si="1"/>
        <v>0.46149333333333337</v>
      </c>
      <c r="AG14" s="39">
        <f t="shared" si="1"/>
        <v>0.45126666666666665</v>
      </c>
      <c r="AH14" s="3"/>
      <c r="AI14" s="3"/>
    </row>
    <row r="15" spans="1:39" ht="15.75" thickBot="1" x14ac:dyDescent="0.3">
      <c r="A15" s="27"/>
      <c r="B15" s="23" t="s">
        <v>12</v>
      </c>
      <c r="C15" s="24">
        <f>AVERAGE(C14:AG14)</f>
        <v>0.45820946236559135</v>
      </c>
    </row>
    <row r="16" spans="1:39" ht="7.5" customHeight="1" x14ac:dyDescent="0.25">
      <c r="B16" s="3"/>
    </row>
    <row r="17" spans="1:39" ht="7.5" customHeight="1" x14ac:dyDescent="0.25">
      <c r="A17" s="18"/>
      <c r="B17" s="19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</row>
    <row r="18" spans="1:39" ht="15.75" thickBot="1" x14ac:dyDescent="0.3">
      <c r="B18" s="3"/>
    </row>
    <row r="19" spans="1:39" ht="15.75" customHeight="1" x14ac:dyDescent="0.25">
      <c r="A19" s="25" t="s">
        <v>19</v>
      </c>
      <c r="B19" s="35" t="s">
        <v>1</v>
      </c>
      <c r="C19" s="28" t="s">
        <v>20</v>
      </c>
      <c r="D19" s="29"/>
      <c r="E19" s="29"/>
      <c r="F19" s="29"/>
      <c r="G19" s="29"/>
      <c r="H19" s="29"/>
      <c r="I19" s="30"/>
      <c r="J19" s="28" t="s">
        <v>21</v>
      </c>
      <c r="K19" s="29"/>
      <c r="L19" s="29"/>
      <c r="M19" s="29"/>
      <c r="N19" s="29"/>
      <c r="O19" s="29"/>
      <c r="P19" s="30"/>
      <c r="Q19" s="28" t="s">
        <v>22</v>
      </c>
      <c r="R19" s="29"/>
      <c r="S19" s="29"/>
      <c r="T19" s="29"/>
      <c r="U19" s="29"/>
      <c r="V19" s="29"/>
      <c r="W19" s="30"/>
      <c r="X19" s="28" t="s">
        <v>23</v>
      </c>
      <c r="Y19" s="29"/>
      <c r="Z19" s="29"/>
      <c r="AA19" s="29"/>
      <c r="AB19" s="29"/>
      <c r="AC19" s="29"/>
      <c r="AD19" s="30"/>
      <c r="AE19" s="28" t="s">
        <v>24</v>
      </c>
      <c r="AF19" s="29"/>
      <c r="AG19" s="29"/>
      <c r="AH19" s="29"/>
      <c r="AI19" s="29"/>
      <c r="AJ19" s="29"/>
      <c r="AK19" s="30"/>
      <c r="AL19" s="3"/>
      <c r="AM19" s="3"/>
    </row>
    <row r="20" spans="1:39" x14ac:dyDescent="0.25">
      <c r="A20" s="26"/>
      <c r="B20" s="36" t="s">
        <v>7</v>
      </c>
      <c r="C20" s="20">
        <v>2019</v>
      </c>
      <c r="D20" s="21">
        <v>2020</v>
      </c>
      <c r="E20" s="21">
        <v>2021</v>
      </c>
      <c r="F20" s="21">
        <v>2022</v>
      </c>
      <c r="G20" s="21">
        <v>2023</v>
      </c>
      <c r="H20" s="21">
        <v>2024</v>
      </c>
      <c r="I20" s="22">
        <v>2025</v>
      </c>
      <c r="J20" s="20">
        <v>2019</v>
      </c>
      <c r="K20" s="21">
        <v>2020</v>
      </c>
      <c r="L20" s="21">
        <v>2021</v>
      </c>
      <c r="M20" s="21">
        <v>2022</v>
      </c>
      <c r="N20" s="21">
        <v>2023</v>
      </c>
      <c r="O20" s="21">
        <v>2024</v>
      </c>
      <c r="P20" s="22">
        <v>2025</v>
      </c>
      <c r="Q20" s="20">
        <v>2019</v>
      </c>
      <c r="R20" s="21">
        <v>2020</v>
      </c>
      <c r="S20" s="21">
        <v>2021</v>
      </c>
      <c r="T20" s="21">
        <v>2022</v>
      </c>
      <c r="U20" s="21">
        <v>2023</v>
      </c>
      <c r="V20" s="21">
        <v>2024</v>
      </c>
      <c r="W20" s="22">
        <v>2025</v>
      </c>
      <c r="X20" s="20">
        <v>2019</v>
      </c>
      <c r="Y20" s="21">
        <v>2020</v>
      </c>
      <c r="Z20" s="21">
        <v>2021</v>
      </c>
      <c r="AA20" s="21">
        <v>2022</v>
      </c>
      <c r="AB20" s="21">
        <v>2023</v>
      </c>
      <c r="AC20" s="21">
        <v>2024</v>
      </c>
      <c r="AD20" s="22">
        <v>2025</v>
      </c>
      <c r="AE20" s="20">
        <v>2019</v>
      </c>
      <c r="AF20" s="21">
        <v>2020</v>
      </c>
      <c r="AG20" s="21">
        <v>2021</v>
      </c>
      <c r="AH20" s="21">
        <v>2022</v>
      </c>
      <c r="AI20" s="21">
        <v>2023</v>
      </c>
      <c r="AJ20" s="21">
        <v>2024</v>
      </c>
      <c r="AK20" s="22">
        <v>2025</v>
      </c>
      <c r="AL20" s="3"/>
      <c r="AM20" s="3"/>
    </row>
    <row r="21" spans="1:39" x14ac:dyDescent="0.25">
      <c r="A21" s="26"/>
      <c r="B21" s="36" t="s">
        <v>9</v>
      </c>
      <c r="C21" s="12">
        <v>3598</v>
      </c>
      <c r="D21" s="10">
        <v>3736.6</v>
      </c>
      <c r="E21" s="10">
        <v>3450.4</v>
      </c>
      <c r="F21" s="10">
        <v>2909.2</v>
      </c>
      <c r="G21" s="10">
        <v>3765.2</v>
      </c>
      <c r="H21" s="10">
        <v>1683</v>
      </c>
      <c r="I21" s="11">
        <v>1683.6</v>
      </c>
      <c r="J21" s="12">
        <v>3130</v>
      </c>
      <c r="K21" s="10">
        <v>3397.8</v>
      </c>
      <c r="L21" s="10">
        <v>3128.2</v>
      </c>
      <c r="M21" s="10">
        <v>2656.8</v>
      </c>
      <c r="N21" s="10">
        <v>3192.2</v>
      </c>
      <c r="O21" s="10">
        <v>1718.4</v>
      </c>
      <c r="P21" s="11">
        <v>1810</v>
      </c>
      <c r="Q21" s="12">
        <v>2388</v>
      </c>
      <c r="R21" s="10">
        <v>2440.1999999999998</v>
      </c>
      <c r="S21" s="10">
        <v>3141.6</v>
      </c>
      <c r="T21" s="10">
        <v>2793.2</v>
      </c>
      <c r="U21" s="10">
        <v>3594</v>
      </c>
      <c r="V21" s="10">
        <v>1615</v>
      </c>
      <c r="W21" s="11">
        <v>1567</v>
      </c>
      <c r="X21" s="12">
        <v>3127.4</v>
      </c>
      <c r="Y21" s="10">
        <v>3460.8</v>
      </c>
      <c r="Z21" s="10">
        <v>3203.8</v>
      </c>
      <c r="AA21" s="10">
        <v>2895.6</v>
      </c>
      <c r="AB21" s="10">
        <v>3638</v>
      </c>
      <c r="AC21" s="10">
        <v>1578.4</v>
      </c>
      <c r="AD21" s="11">
        <v>1578.4</v>
      </c>
      <c r="AE21" s="12">
        <v>3372.4</v>
      </c>
      <c r="AF21" s="10">
        <v>3841.8</v>
      </c>
      <c r="AG21" s="10">
        <v>3369</v>
      </c>
      <c r="AH21" s="10">
        <v>3524.2</v>
      </c>
      <c r="AI21" s="10">
        <v>3882.6</v>
      </c>
      <c r="AJ21" s="10">
        <v>2237.6</v>
      </c>
      <c r="AK21" s="11">
        <v>2237.6</v>
      </c>
      <c r="AL21" s="3"/>
      <c r="AM21" s="3"/>
    </row>
    <row r="22" spans="1:39" x14ac:dyDescent="0.25">
      <c r="A22" s="26"/>
      <c r="B22" s="36" t="s">
        <v>10</v>
      </c>
      <c r="C22" s="12">
        <v>2824</v>
      </c>
      <c r="D22" s="10">
        <v>2662</v>
      </c>
      <c r="E22" s="10">
        <v>2927.2</v>
      </c>
      <c r="F22" s="10">
        <v>3172.4</v>
      </c>
      <c r="G22" s="10">
        <v>3255.8</v>
      </c>
      <c r="H22" s="10">
        <v>3695</v>
      </c>
      <c r="I22" s="11">
        <v>3305</v>
      </c>
      <c r="J22" s="12">
        <v>2567</v>
      </c>
      <c r="K22" s="10">
        <v>2603.8000000000002</v>
      </c>
      <c r="L22" s="10">
        <v>2936.2</v>
      </c>
      <c r="M22" s="10">
        <v>3067.8</v>
      </c>
      <c r="N22" s="10">
        <v>3325.6</v>
      </c>
      <c r="O22" s="10">
        <v>3530</v>
      </c>
      <c r="P22" s="11">
        <v>3559</v>
      </c>
      <c r="Q22" s="12">
        <v>1757.2</v>
      </c>
      <c r="R22" s="10">
        <v>2141.4</v>
      </c>
      <c r="S22" s="10">
        <v>2552</v>
      </c>
      <c r="T22" s="10">
        <v>2912.8</v>
      </c>
      <c r="U22" s="10">
        <v>3073.8</v>
      </c>
      <c r="V22" s="10">
        <v>4268</v>
      </c>
      <c r="W22" s="11">
        <v>4209</v>
      </c>
      <c r="X22" s="12">
        <v>2873.8</v>
      </c>
      <c r="Y22" s="10">
        <v>3264</v>
      </c>
      <c r="Z22" s="10">
        <v>3478</v>
      </c>
      <c r="AA22" s="10">
        <v>3652.6</v>
      </c>
      <c r="AB22" s="10">
        <v>4137</v>
      </c>
      <c r="AC22" s="10">
        <v>4718</v>
      </c>
      <c r="AD22" s="11">
        <v>4160</v>
      </c>
      <c r="AE22" s="12">
        <v>1516.2</v>
      </c>
      <c r="AF22" s="10">
        <v>1936.2</v>
      </c>
      <c r="AG22" s="10">
        <v>2186</v>
      </c>
      <c r="AH22" s="10">
        <v>2706.6</v>
      </c>
      <c r="AI22" s="10">
        <v>2980.8</v>
      </c>
      <c r="AJ22" s="10">
        <v>3534.6</v>
      </c>
      <c r="AK22" s="11">
        <v>3884.2</v>
      </c>
      <c r="AL22" s="3"/>
      <c r="AM22" s="3"/>
    </row>
    <row r="23" spans="1:39" ht="15.75" thickBot="1" x14ac:dyDescent="0.3">
      <c r="A23" s="26"/>
      <c r="B23" s="37" t="s">
        <v>11</v>
      </c>
      <c r="C23" s="15">
        <f>SUM(C21:C22)/$AM2</f>
        <v>0.42813333333333331</v>
      </c>
      <c r="D23" s="15">
        <f t="shared" ref="D23:AK23" si="2">SUM(D21:D22)/$AM2</f>
        <v>0.42657333333333336</v>
      </c>
      <c r="E23" s="15">
        <f t="shared" si="2"/>
        <v>0.42517333333333335</v>
      </c>
      <c r="F23" s="15">
        <f t="shared" si="2"/>
        <v>0.40544000000000002</v>
      </c>
      <c r="G23" s="15">
        <f t="shared" si="2"/>
        <v>0.46806666666666669</v>
      </c>
      <c r="H23" s="15">
        <f t="shared" si="2"/>
        <v>0.35853333333333332</v>
      </c>
      <c r="I23" s="39">
        <f t="shared" si="2"/>
        <v>0.33257333333333333</v>
      </c>
      <c r="J23" s="15">
        <f t="shared" si="2"/>
        <v>0.37980000000000003</v>
      </c>
      <c r="K23" s="15">
        <f t="shared" si="2"/>
        <v>0.40010666666666667</v>
      </c>
      <c r="L23" s="15">
        <f t="shared" si="2"/>
        <v>0.40429333333333328</v>
      </c>
      <c r="M23" s="15">
        <f t="shared" si="2"/>
        <v>0.38164000000000003</v>
      </c>
      <c r="N23" s="15">
        <f t="shared" si="2"/>
        <v>0.43451999999999996</v>
      </c>
      <c r="O23" s="15">
        <f t="shared" si="2"/>
        <v>0.34989333333333333</v>
      </c>
      <c r="P23" s="39">
        <f t="shared" si="2"/>
        <v>0.35793333333333333</v>
      </c>
      <c r="Q23" s="15">
        <f t="shared" si="2"/>
        <v>0.27634666666666663</v>
      </c>
      <c r="R23" s="15">
        <f t="shared" si="2"/>
        <v>0.30544000000000004</v>
      </c>
      <c r="S23" s="15">
        <f t="shared" si="2"/>
        <v>0.37957333333333337</v>
      </c>
      <c r="T23" s="15">
        <f t="shared" si="2"/>
        <v>0.38040000000000002</v>
      </c>
      <c r="U23" s="15">
        <f t="shared" si="2"/>
        <v>0.44452000000000003</v>
      </c>
      <c r="V23" s="15">
        <f t="shared" si="2"/>
        <v>0.39219999999999999</v>
      </c>
      <c r="W23" s="39">
        <f t="shared" si="2"/>
        <v>0.38506666666666667</v>
      </c>
      <c r="X23" s="15">
        <f t="shared" si="2"/>
        <v>0.40008000000000005</v>
      </c>
      <c r="Y23" s="15">
        <f t="shared" si="2"/>
        <v>0.44832</v>
      </c>
      <c r="Z23" s="15">
        <f t="shared" si="2"/>
        <v>0.44545333333333337</v>
      </c>
      <c r="AA23" s="15">
        <f t="shared" si="2"/>
        <v>0.43654666666666664</v>
      </c>
      <c r="AB23" s="15">
        <f t="shared" si="2"/>
        <v>0.51833333333333331</v>
      </c>
      <c r="AC23" s="15">
        <f t="shared" si="2"/>
        <v>0.41975999999999997</v>
      </c>
      <c r="AD23" s="39">
        <f t="shared" si="2"/>
        <v>0.38255999999999996</v>
      </c>
      <c r="AE23" s="15">
        <f t="shared" si="2"/>
        <v>0.32590666666666668</v>
      </c>
      <c r="AF23" s="15">
        <f t="shared" si="2"/>
        <v>0.38519999999999999</v>
      </c>
      <c r="AG23" s="15">
        <f t="shared" si="2"/>
        <v>0.37033333333333335</v>
      </c>
      <c r="AH23" s="15">
        <f t="shared" si="2"/>
        <v>0.41538666666666663</v>
      </c>
      <c r="AI23" s="15">
        <f t="shared" si="2"/>
        <v>0.45755999999999997</v>
      </c>
      <c r="AJ23" s="15">
        <f t="shared" si="2"/>
        <v>0.38481333333333334</v>
      </c>
      <c r="AK23" s="39">
        <f t="shared" si="2"/>
        <v>0.40811999999999993</v>
      </c>
      <c r="AL23" s="3"/>
      <c r="AM23" s="3"/>
    </row>
    <row r="24" spans="1:39" ht="15.75" thickBot="1" x14ac:dyDescent="0.3">
      <c r="A24" s="27"/>
      <c r="B24" s="23" t="s">
        <v>12</v>
      </c>
      <c r="C24" s="24">
        <f>AVERAGE(C23:AK23)</f>
        <v>0.39756000000000002</v>
      </c>
    </row>
  </sheetData>
  <mergeCells count="18">
    <mergeCell ref="AE1:AK1"/>
    <mergeCell ref="A1:A6"/>
    <mergeCell ref="C1:I1"/>
    <mergeCell ref="J1:P1"/>
    <mergeCell ref="Q1:W1"/>
    <mergeCell ref="X1:AD1"/>
    <mergeCell ref="AE19:AK19"/>
    <mergeCell ref="A10:A15"/>
    <mergeCell ref="C10:I10"/>
    <mergeCell ref="J10:P10"/>
    <mergeCell ref="Q10:T10"/>
    <mergeCell ref="U10:AA10"/>
    <mergeCell ref="AB10:AG10"/>
    <mergeCell ref="A19:A24"/>
    <mergeCell ref="C19:I19"/>
    <mergeCell ref="J19:P19"/>
    <mergeCell ref="Q19:W19"/>
    <mergeCell ref="X19:AD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With Each Mile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Fehling</dc:creator>
  <cp:lastModifiedBy>Samuel Fehling</cp:lastModifiedBy>
  <dcterms:created xsi:type="dcterms:W3CDTF">2025-03-27T04:48:37Z</dcterms:created>
  <dcterms:modified xsi:type="dcterms:W3CDTF">2025-03-27T04:51:44Z</dcterms:modified>
</cp:coreProperties>
</file>